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<sst xmlns="http://schemas.openxmlformats.org/spreadsheetml/2006/main" count="52" uniqueCount="45">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</sst>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4697</v>
      </c>
      <c r="C3" s="7">
        <v>107.58</v>
      </c>
      <c r="D3" s="8">
        <v>2179045</v>
      </c>
      <c r="E3" s="60">
        <v>114.2</v>
      </c>
    </row>
    <row r="4" spans="1:5" ht="21" customHeight="1">
      <c r="A4" s="9" t="s">
        <v>8</v>
      </c>
      <c r="B4" s="10">
        <v>13073</v>
      </c>
      <c r="C4" s="11">
        <v>103.07</v>
      </c>
      <c r="D4" s="12">
        <v>7678023</v>
      </c>
      <c r="E4" s="61">
        <v>118.45</v>
      </c>
    </row>
    <row r="5" spans="1:5" ht="21" customHeight="1">
      <c r="A5" s="9" t="s">
        <v>9</v>
      </c>
      <c r="B5" s="10">
        <v>7954</v>
      </c>
      <c r="C5" s="11">
        <v>108.68</v>
      </c>
      <c r="D5" s="12">
        <v>4676210</v>
      </c>
      <c r="E5" s="61">
        <v>128.66</v>
      </c>
    </row>
    <row r="6" spans="1:5" ht="21" customHeight="1">
      <c r="A6" s="9" t="s">
        <v>10</v>
      </c>
      <c r="B6" s="10">
        <v>12873</v>
      </c>
      <c r="C6" s="11">
        <v>101.88</v>
      </c>
      <c r="D6" s="12">
        <v>4199683</v>
      </c>
      <c r="E6" s="61">
        <v>93.34</v>
      </c>
    </row>
    <row r="7" spans="1:5" ht="21" customHeight="1">
      <c r="A7" s="9" t="s">
        <v>23</v>
      </c>
      <c r="B7" s="10">
        <v>1939</v>
      </c>
      <c r="C7" s="11">
        <v>109.98</v>
      </c>
      <c r="D7" s="12">
        <v>682180</v>
      </c>
      <c r="E7" s="61">
        <v>132.02000000000001</v>
      </c>
    </row>
    <row r="8" spans="1:5" ht="21" customHeight="1">
      <c r="A8" s="9" t="s">
        <v>24</v>
      </c>
      <c r="B8" s="10">
        <v>2765</v>
      </c>
      <c r="C8" s="11">
        <v>106.1</v>
      </c>
      <c r="D8" s="12">
        <v>1365779</v>
      </c>
      <c r="E8" s="61">
        <v>82.23</v>
      </c>
    </row>
    <row r="9" spans="1:5" ht="21" customHeight="1">
      <c r="A9" s="13" t="s">
        <v>11</v>
      </c>
      <c r="B9" s="14">
        <v>4005</v>
      </c>
      <c r="C9" s="15">
        <v>109.04</v>
      </c>
      <c r="D9" s="16">
        <v>1545151</v>
      </c>
      <c r="E9" s="62">
        <v>111.26</v>
      </c>
    </row>
    <row r="10" spans="1:5" ht="21" customHeight="1">
      <c r="A10" s="68" t="s">
        <v>2</v>
      </c>
      <c r="B10" s="17">
        <f>IF(SUM(B3:B9)=0,"",SUM(B3:B9))</f>
        <v>47306</v>
      </c>
      <c r="C10" s="18">
        <f>IF(B10="","",B10/45046*100)</f>
        <v>105.01709363761489</v>
      </c>
      <c r="D10" s="19">
        <f>IF(SUM(D3:D9)=0,"",SUM(D3:D9))</f>
        <v>22326071</v>
      </c>
      <c r="E10" s="63">
        <f>IF(D10="","",D10/20090203*100)</f>
        <v>111.12914588269716</v>
      </c>
    </row>
    <row r="11" spans="1:5" ht="21" customHeight="1">
      <c r="A11" s="5" t="s">
        <v>25</v>
      </c>
      <c r="B11" s="6">
        <v>3218</v>
      </c>
      <c r="C11" s="7">
        <v>108.53</v>
      </c>
      <c r="D11" s="8">
        <v>1434688</v>
      </c>
      <c r="E11" s="60">
        <v>113.54</v>
      </c>
    </row>
    <row r="12" spans="1:5" ht="21" customHeight="1">
      <c r="A12" s="9" t="s">
        <v>26</v>
      </c>
      <c r="B12" s="10">
        <v>13917</v>
      </c>
      <c r="C12" s="11">
        <v>100.35</v>
      </c>
      <c r="D12" s="12">
        <v>6554069</v>
      </c>
      <c r="E12" s="61">
        <v>117.32</v>
      </c>
    </row>
    <row r="13" spans="1:5" ht="21" customHeight="1">
      <c r="A13" s="9" t="s">
        <v>27</v>
      </c>
      <c r="B13" s="10">
        <v>4272</v>
      </c>
      <c r="C13" s="11">
        <v>98.23</v>
      </c>
      <c r="D13" s="12">
        <v>2080138</v>
      </c>
      <c r="E13" s="61">
        <v>139.19999999999999</v>
      </c>
    </row>
    <row r="14" spans="1:5" ht="21" customHeight="1">
      <c r="A14" s="9" t="s">
        <v>28</v>
      </c>
      <c r="B14" s="10">
        <v>2135</v>
      </c>
      <c r="C14" s="11">
        <v>103.49</v>
      </c>
      <c r="D14" s="12">
        <v>1168689</v>
      </c>
      <c r="E14" s="61">
        <v>111.09</v>
      </c>
    </row>
    <row r="15" spans="1:5" ht="21" customHeight="1">
      <c r="A15" s="9" t="s">
        <v>29</v>
      </c>
      <c r="B15" s="10">
        <v>8029</v>
      </c>
      <c r="C15" s="11">
        <v>117.28</v>
      </c>
      <c r="D15" s="12">
        <v>7210045</v>
      </c>
      <c r="E15" s="61">
        <v>200.97</v>
      </c>
    </row>
    <row r="16" spans="1:5" ht="21" customHeight="1">
      <c r="A16" s="9" t="s">
        <v>12</v>
      </c>
      <c r="B16" s="10">
        <v>1171</v>
      </c>
      <c r="C16" s="11">
        <v>103.45</v>
      </c>
      <c r="D16" s="12">
        <v>671687</v>
      </c>
      <c r="E16" s="61">
        <v>146.43</v>
      </c>
    </row>
    <row r="17" spans="1:5" ht="21" customHeight="1">
      <c r="A17" s="9" t="s">
        <v>13</v>
      </c>
      <c r="B17" s="10">
        <v>6547</v>
      </c>
      <c r="C17" s="11">
        <v>108.14</v>
      </c>
      <c r="D17" s="12">
        <v>3555440</v>
      </c>
      <c r="E17" s="61">
        <v>164.5</v>
      </c>
    </row>
    <row r="18" spans="1:5" ht="21" customHeight="1">
      <c r="A18" s="9" t="s">
        <v>14</v>
      </c>
      <c r="B18" s="10">
        <v>1797</v>
      </c>
      <c r="C18" s="11">
        <v>97.19</v>
      </c>
      <c r="D18" s="12">
        <v>1119612</v>
      </c>
      <c r="E18" s="61">
        <v>160.28</v>
      </c>
    </row>
    <row r="19" spans="1:5" ht="21" customHeight="1">
      <c r="A19" s="20" t="s">
        <v>30</v>
      </c>
      <c r="B19" s="21">
        <v>977</v>
      </c>
      <c r="C19" s="22">
        <v>92.87</v>
      </c>
      <c r="D19" s="23">
        <v>401914</v>
      </c>
      <c r="E19" s="64">
        <v>113.6</v>
      </c>
    </row>
    <row r="20" spans="1:5" ht="21" customHeight="1">
      <c r="A20" s="68" t="s">
        <v>3</v>
      </c>
      <c r="B20" s="17">
        <f>IF(SUM(B11:B19)=0,"",SUM(B11:B19))</f>
        <v>42063</v>
      </c>
      <c r="C20" s="18">
        <f>IF(B20="","",B20/40179*100)</f>
        <v>104.68901665048907</v>
      </c>
      <c r="D20" s="19">
        <f>IF(SUM(D11:D19)=0,"",SUM(D11:D19))</f>
        <v>24196282</v>
      </c>
      <c r="E20" s="63">
        <f>IF(D20="","",D20/16656651*100)</f>
        <v>145.26498754161327</v>
      </c>
    </row>
    <row r="21" spans="1:5" ht="21" customHeight="1">
      <c r="A21" s="5" t="s">
        <v>31</v>
      </c>
      <c r="B21" s="6">
        <v>2849</v>
      </c>
      <c r="C21" s="7">
        <v>99.03</v>
      </c>
      <c r="D21" s="8">
        <v>931582</v>
      </c>
      <c r="E21" s="60">
        <v>103.37</v>
      </c>
    </row>
    <row r="22" spans="1:5" ht="21" customHeight="1">
      <c r="A22" s="9" t="s">
        <v>32</v>
      </c>
      <c r="B22" s="10">
        <v>667</v>
      </c>
      <c r="C22" s="11">
        <v>98.23</v>
      </c>
      <c r="D22" s="12">
        <v>200633</v>
      </c>
      <c r="E22" s="61">
        <v>118.92</v>
      </c>
    </row>
    <row r="23" spans="1:5" ht="21" customHeight="1">
      <c r="A23" s="9" t="s">
        <v>15</v>
      </c>
      <c r="B23" s="10">
        <v>18768</v>
      </c>
      <c r="C23" s="11">
        <v>90.63</v>
      </c>
      <c r="D23" s="12">
        <v>5873675</v>
      </c>
      <c r="E23" s="61">
        <v>95.48</v>
      </c>
    </row>
    <row r="24" spans="1:5" ht="21" customHeight="1">
      <c r="A24" s="9" t="s">
        <v>33</v>
      </c>
      <c r="B24" s="10">
        <v>6925</v>
      </c>
      <c r="C24" s="11">
        <v>99.08</v>
      </c>
      <c r="D24" s="12">
        <v>2192477</v>
      </c>
      <c r="E24" s="61">
        <v>99.6</v>
      </c>
    </row>
    <row r="25" spans="1:5" ht="21" customHeight="1">
      <c r="A25" s="9" t="s">
        <v>34</v>
      </c>
      <c r="B25" s="10">
        <v>10035</v>
      </c>
      <c r="C25" s="11">
        <v>88.16</v>
      </c>
      <c r="D25" s="12">
        <v>2989930</v>
      </c>
      <c r="E25" s="61">
        <v>90.02</v>
      </c>
    </row>
    <row r="26" spans="1:5" ht="21" customHeight="1">
      <c r="A26" s="9" t="s">
        <v>35</v>
      </c>
      <c r="B26" s="10">
        <v>6451</v>
      </c>
      <c r="C26" s="11">
        <v>98.82</v>
      </c>
      <c r="D26" s="12">
        <v>2063148</v>
      </c>
      <c r="E26" s="61">
        <v>112.04</v>
      </c>
    </row>
    <row r="27" spans="1:5" ht="21" customHeight="1">
      <c r="A27" s="9" t="s">
        <v>36</v>
      </c>
      <c r="B27" s="10">
        <v>21590</v>
      </c>
      <c r="C27" s="11">
        <v>100.04</v>
      </c>
      <c r="D27" s="12">
        <v>7422412</v>
      </c>
      <c r="E27" s="61">
        <v>135.85</v>
      </c>
    </row>
    <row r="28" spans="1:5" ht="21" customHeight="1">
      <c r="A28" s="9" t="s">
        <v>16</v>
      </c>
      <c r="B28" s="10">
        <v>20797</v>
      </c>
      <c r="C28" s="11">
        <v>95.05</v>
      </c>
      <c r="D28" s="12">
        <v>5517406</v>
      </c>
      <c r="E28" s="61">
        <v>96.84</v>
      </c>
    </row>
    <row r="29" spans="1:5" ht="21" customHeight="1">
      <c r="A29" s="9" t="s">
        <v>17</v>
      </c>
      <c r="B29" s="10">
        <v>20441</v>
      </c>
      <c r="C29" s="11">
        <v>101.75</v>
      </c>
      <c r="D29" s="12">
        <v>7263149</v>
      </c>
      <c r="E29" s="61">
        <v>110.58</v>
      </c>
    </row>
    <row r="30" spans="1:5" ht="21" customHeight="1">
      <c r="A30" s="9" t="s">
        <v>37</v>
      </c>
      <c r="B30" s="10">
        <v>9407</v>
      </c>
      <c r="C30" s="11">
        <v>120.97</v>
      </c>
      <c r="D30" s="12">
        <v>3185112</v>
      </c>
      <c r="E30" s="61">
        <v>148.05000000000001</v>
      </c>
    </row>
    <row r="31" spans="1:5" ht="21" customHeight="1">
      <c r="A31" s="9" t="s">
        <v>38</v>
      </c>
      <c r="B31" s="10">
        <v>5454</v>
      </c>
      <c r="C31" s="11">
        <v>104.82</v>
      </c>
      <c r="D31" s="12">
        <v>1940082</v>
      </c>
      <c r="E31" s="61">
        <v>134.24</v>
      </c>
    </row>
    <row r="32" spans="1:5" ht="21" customHeight="1">
      <c r="A32" s="9" t="s">
        <v>18</v>
      </c>
      <c r="B32" s="10">
        <v>59985</v>
      </c>
      <c r="C32" s="11">
        <v>102.63</v>
      </c>
      <c r="D32" s="12">
        <v>21331041</v>
      </c>
      <c r="E32" s="61">
        <v>114.93</v>
      </c>
    </row>
    <row r="33" spans="1:5" ht="21" customHeight="1">
      <c r="A33" s="13" t="s">
        <v>19</v>
      </c>
      <c r="B33" s="14">
        <v>11277</v>
      </c>
      <c r="C33" s="15">
        <v>108.22</v>
      </c>
      <c r="D33" s="16">
        <v>2731179</v>
      </c>
      <c r="E33" s="62">
        <v>94.03</v>
      </c>
    </row>
    <row r="34" spans="1:5" ht="21" customHeight="1">
      <c r="A34" s="68" t="s">
        <v>4</v>
      </c>
      <c r="B34" s="17">
        <f>IF(SUM(B21:B33)=0,"",SUM(B21:B33))</f>
        <v>194646</v>
      </c>
      <c r="C34" s="18">
        <f>IF(B34="","",B34/194560*100)</f>
        <v>100.04420230263158</v>
      </c>
      <c r="D34" s="19">
        <f>IF(SUM(D21:D33)=0,"",SUM(D21:D33))</f>
        <v>63641826</v>
      </c>
      <c r="E34" s="63">
        <f>IF(D34="","",D34/57377088*100)</f>
        <v>110.91853598425909</v>
      </c>
    </row>
    <row r="35" spans="1:5" ht="21" customHeight="1">
      <c r="A35" s="24" t="s">
        <v>5</v>
      </c>
      <c r="B35" s="17">
        <f xml:space="preserve"> IF(SUM(B34,B20,B10)+0=0,"",SUM(B34,B20,B10)+0)</f>
        <v>284015</v>
      </c>
      <c r="C35" s="25">
        <f>IF(B35&lt;&gt; "",IF(B36 &lt;&gt;"",B35/B36*100,""),"")</f>
        <v>101.51187518987794</v>
      </c>
      <c r="D35" s="19">
        <f xml:space="preserve"> IF(SUM(D34,D20,D10)+0=0,"",SUM(D34,D20,D10)+0)</f>
        <v>110164179</v>
      </c>
      <c r="E35" s="65">
        <f>IF(D35&lt;&gt; "",IF(D36 &lt;&gt;"",D35/D36*100,""),"")</f>
        <v>117.04161200558303</v>
      </c>
    </row>
    <row r="36" spans="1:5" ht="20.25" customHeight="1" thickBot="1">
      <c r="A36" s="26" t="s">
        <v>6</v>
      </c>
      <c r="B36" s="27">
        <v>279785</v>
      </c>
      <c r="C36" s="28">
        <v>106.41</v>
      </c>
      <c r="D36" s="29">
        <v>94123942</v>
      </c>
      <c r="E36" s="54">
        <v>117.04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3233</v>
      </c>
      <c r="C38" s="32">
        <v>99.54</v>
      </c>
      <c r="D38" s="33">
        <v>878961</v>
      </c>
      <c r="E38" s="56">
        <v>108.92</v>
      </c>
    </row>
    <row r="39" spans="1:5" s="70" customFormat="1" ht="21" customHeight="1">
      <c r="A39" s="34" t="s">
        <v>41</v>
      </c>
      <c r="B39" s="35">
        <v>5226</v>
      </c>
      <c r="C39" s="36">
        <v>92.54</v>
      </c>
      <c r="D39" s="37">
        <v>2026867</v>
      </c>
      <c r="E39" s="57">
        <v>139.6</v>
      </c>
    </row>
    <row r="40" spans="1:5" s="70" customFormat="1" ht="21" customHeight="1">
      <c r="A40" s="34" t="s">
        <v>42</v>
      </c>
      <c r="B40" s="35">
        <v>16857</v>
      </c>
      <c r="C40" s="36">
        <v>104.68</v>
      </c>
      <c r="D40" s="37">
        <v>7485124</v>
      </c>
      <c r="E40" s="57">
        <v>194.64</v>
      </c>
    </row>
    <row r="41" spans="1:5" s="70" customFormat="1" ht="21" customHeight="1">
      <c r="A41" s="24" t="s">
        <v>5</v>
      </c>
      <c r="B41" s="17">
        <f>IF(SUM(B38:B40)=0,"",SUM(B38:B40))</f>
        <v>25316</v>
      </c>
      <c r="C41" s="39">
        <f>IF(B41&lt;&gt; "",IF(B42 &lt;&gt;"",B41/B42*100,""),"")</f>
        <v>101.27210176814145</v>
      </c>
      <c r="D41" s="19">
        <f>IF(SUM(D38:D40)=0,"",SUM(D38:D40))</f>
        <v>10390952</v>
      </c>
      <c r="E41" s="58">
        <f>IF(D41&lt;&gt; "",IF(D42 &lt;&gt;"",D41/D42*100,""),"")</f>
        <v>170.22072115535042</v>
      </c>
    </row>
    <row r="42" spans="1:5" s="70" customFormat="1" ht="21" customHeight="1" thickBot="1">
      <c r="A42" s="41" t="s">
        <v>6</v>
      </c>
      <c r="B42" s="42">
        <v>24998</v>
      </c>
      <c r="C42" s="43">
        <v>103.82</v>
      </c>
      <c r="D42" s="44">
        <v>6104399</v>
      </c>
      <c r="E42" s="59">
        <v>114.52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>
      <c r="A48" s="41" t="s">
        <v>6</v>
      </c>
      <c r="B48" s="42">
        <v>63</v>
      </c>
      <c r="C48" s="43"/>
      <c r="D48" s="44">
        <v>53330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2018-07-20T05:33:10Z</cp:lastPrinted>
  <dcterms:created xsi:type="dcterms:W3CDTF">2010-01-21T06:45:20Z</dcterms:created>
  <dcterms:modified xsi:type="dcterms:W3CDTF">2018-07-20T05:33:25Z</dcterms:modified>
</cp:coreProperties>
</file>