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<sst xmlns="http://schemas.openxmlformats.org/spreadsheetml/2006/main" count="52" uniqueCount="45">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</sst>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C53" sqref="C53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3821</v>
      </c>
      <c r="C3" s="7">
        <v>155.26</v>
      </c>
      <c r="D3" s="8">
        <v>1800566</v>
      </c>
      <c r="E3" s="60">
        <v>211.97</v>
      </c>
    </row>
    <row r="4" spans="1:5" ht="21" customHeight="1" x14ac:dyDescent="0.3">
      <c r="A4" s="9" t="s">
        <v>8</v>
      </c>
      <c r="B4" s="10">
        <v>16655</v>
      </c>
      <c r="C4" s="11">
        <v>220.6</v>
      </c>
      <c r="D4" s="12">
        <v>13139648</v>
      </c>
      <c r="E4" s="61">
        <v>447.49</v>
      </c>
    </row>
    <row r="5" spans="1:5" ht="21" customHeight="1" x14ac:dyDescent="0.3">
      <c r="A5" s="9" t="s">
        <v>9</v>
      </c>
      <c r="B5" s="10">
        <v>7466</v>
      </c>
      <c r="C5" s="11">
        <v>185.77</v>
      </c>
      <c r="D5" s="12">
        <v>4073154</v>
      </c>
      <c r="E5" s="61">
        <v>283.06</v>
      </c>
    </row>
    <row r="6" spans="1:5" ht="21" customHeight="1" x14ac:dyDescent="0.3">
      <c r="A6" s="9" t="s">
        <v>10</v>
      </c>
      <c r="B6" s="10">
        <v>11762</v>
      </c>
      <c r="C6" s="11">
        <v>142.38</v>
      </c>
      <c r="D6" s="12">
        <v>5173345</v>
      </c>
      <c r="E6" s="61">
        <v>206.37</v>
      </c>
    </row>
    <row r="7" spans="1:5" ht="21" customHeight="1" x14ac:dyDescent="0.3">
      <c r="A7" s="9" t="s">
        <v>23</v>
      </c>
      <c r="B7" s="10">
        <v>1526</v>
      </c>
      <c r="C7" s="11">
        <v>173.8</v>
      </c>
      <c r="D7" s="12">
        <v>1401965</v>
      </c>
      <c r="E7" s="61">
        <v>784.33</v>
      </c>
    </row>
    <row r="8" spans="1:5" ht="21" customHeight="1" x14ac:dyDescent="0.3">
      <c r="A8" s="9" t="s">
        <v>24</v>
      </c>
      <c r="B8" s="10">
        <v>2090</v>
      </c>
      <c r="C8" s="11">
        <v>186.11</v>
      </c>
      <c r="D8" s="12">
        <v>1090397</v>
      </c>
      <c r="E8" s="61">
        <v>435.43</v>
      </c>
    </row>
    <row r="9" spans="1:5" ht="21" customHeight="1" x14ac:dyDescent="0.3">
      <c r="A9" s="13" t="s">
        <v>11</v>
      </c>
      <c r="B9" s="14">
        <v>2826</v>
      </c>
      <c r="C9" s="15">
        <v>189.03</v>
      </c>
      <c r="D9" s="16">
        <v>866561</v>
      </c>
      <c r="E9" s="62">
        <v>238.2</v>
      </c>
    </row>
    <row r="10" spans="1:5" ht="21" customHeight="1" x14ac:dyDescent="0.3">
      <c r="A10" s="68" t="s">
        <v>2</v>
      </c>
      <c r="B10" s="17">
        <f>IF(SUM(B3:B9)=0,"",SUM(B3:B9))</f>
        <v>46146</v>
      </c>
      <c r="C10" s="18">
        <f>IF(B10="","",B10/25787*100)</f>
        <v>178.95063404040798</v>
      </c>
      <c r="D10" s="19">
        <f>IF(SUM(D3:D9)=0,"",SUM(D3:D9))</f>
        <v>27545636</v>
      </c>
      <c r="E10" s="63">
        <f>IF(D10="","",D10/8524612*100)</f>
        <v>323.13067151912605</v>
      </c>
    </row>
    <row r="11" spans="1:5" ht="21" customHeight="1" x14ac:dyDescent="0.3">
      <c r="A11" s="5" t="s">
        <v>25</v>
      </c>
      <c r="B11" s="6">
        <v>2266</v>
      </c>
      <c r="C11" s="7">
        <v>175.66</v>
      </c>
      <c r="D11" s="8">
        <v>1095616</v>
      </c>
      <c r="E11" s="60">
        <v>204.09</v>
      </c>
    </row>
    <row r="12" spans="1:5" ht="21" customHeight="1" x14ac:dyDescent="0.3">
      <c r="A12" s="9" t="s">
        <v>26</v>
      </c>
      <c r="B12" s="10">
        <v>11662</v>
      </c>
      <c r="C12" s="11">
        <v>144.33000000000001</v>
      </c>
      <c r="D12" s="12">
        <v>6107056</v>
      </c>
      <c r="E12" s="61">
        <v>189.95</v>
      </c>
    </row>
    <row r="13" spans="1:5" ht="21" customHeight="1" x14ac:dyDescent="0.3">
      <c r="A13" s="9" t="s">
        <v>27</v>
      </c>
      <c r="B13" s="10">
        <v>3247</v>
      </c>
      <c r="C13" s="11">
        <v>171.98</v>
      </c>
      <c r="D13" s="12">
        <v>1565472</v>
      </c>
      <c r="E13" s="61">
        <v>311.75</v>
      </c>
    </row>
    <row r="14" spans="1:5" ht="21" customHeight="1" x14ac:dyDescent="0.3">
      <c r="A14" s="9" t="s">
        <v>28</v>
      </c>
      <c r="B14" s="10">
        <v>1652</v>
      </c>
      <c r="C14" s="11">
        <v>204.71</v>
      </c>
      <c r="D14" s="12">
        <v>922091</v>
      </c>
      <c r="E14" s="61">
        <v>221.54</v>
      </c>
    </row>
    <row r="15" spans="1:5" ht="21" customHeight="1" x14ac:dyDescent="0.3">
      <c r="A15" s="9" t="s">
        <v>29</v>
      </c>
      <c r="B15" s="10">
        <v>6861</v>
      </c>
      <c r="C15" s="11">
        <v>173.08</v>
      </c>
      <c r="D15" s="12">
        <v>4242721</v>
      </c>
      <c r="E15" s="61">
        <v>270.43</v>
      </c>
    </row>
    <row r="16" spans="1:5" ht="21" customHeight="1" x14ac:dyDescent="0.3">
      <c r="A16" s="9" t="s">
        <v>12</v>
      </c>
      <c r="B16" s="10">
        <v>903</v>
      </c>
      <c r="C16" s="11">
        <v>180.96</v>
      </c>
      <c r="D16" s="12">
        <v>707675</v>
      </c>
      <c r="E16" s="61">
        <v>472.02</v>
      </c>
    </row>
    <row r="17" spans="1:5" ht="21" customHeight="1" x14ac:dyDescent="0.3">
      <c r="A17" s="9" t="s">
        <v>13</v>
      </c>
      <c r="B17" s="10">
        <v>5103</v>
      </c>
      <c r="C17" s="11">
        <v>179.87</v>
      </c>
      <c r="D17" s="12">
        <v>3043160</v>
      </c>
      <c r="E17" s="61">
        <v>362.15</v>
      </c>
    </row>
    <row r="18" spans="1:5" ht="21" customHeight="1" x14ac:dyDescent="0.3">
      <c r="A18" s="9" t="s">
        <v>14</v>
      </c>
      <c r="B18" s="10">
        <v>1396</v>
      </c>
      <c r="C18" s="11">
        <v>152.07</v>
      </c>
      <c r="D18" s="12">
        <v>628332</v>
      </c>
      <c r="E18" s="61">
        <v>171.12</v>
      </c>
    </row>
    <row r="19" spans="1:5" ht="21" customHeight="1" x14ac:dyDescent="0.3">
      <c r="A19" s="20" t="s">
        <v>30</v>
      </c>
      <c r="B19" s="21">
        <v>732</v>
      </c>
      <c r="C19" s="22">
        <v>717.65</v>
      </c>
      <c r="D19" s="23">
        <v>376853</v>
      </c>
      <c r="E19" s="64">
        <v>905.83</v>
      </c>
    </row>
    <row r="20" spans="1:5" ht="21" customHeight="1" x14ac:dyDescent="0.3">
      <c r="A20" s="68" t="s">
        <v>3</v>
      </c>
      <c r="B20" s="17">
        <f>IF(SUM(B11:B19)=0,"",SUM(B11:B19))</f>
        <v>33822</v>
      </c>
      <c r="C20" s="18">
        <f>IF(B20="","",B20/20385*100)</f>
        <v>165.916114790287</v>
      </c>
      <c r="D20" s="19">
        <f>IF(SUM(D11:D19)=0,"",SUM(D11:D19))</f>
        <v>18688976</v>
      </c>
      <c r="E20" s="63">
        <f>IF(D20="","",D20/7638189*100)</f>
        <v>244.67810367090942</v>
      </c>
    </row>
    <row r="21" spans="1:5" ht="21" customHeight="1" x14ac:dyDescent="0.3">
      <c r="A21" s="5" t="s">
        <v>31</v>
      </c>
      <c r="B21" s="6">
        <v>1827</v>
      </c>
      <c r="C21" s="7">
        <v>139.68</v>
      </c>
      <c r="D21" s="8">
        <v>530511</v>
      </c>
      <c r="E21" s="60">
        <v>171.19</v>
      </c>
    </row>
    <row r="22" spans="1:5" ht="21" customHeight="1" x14ac:dyDescent="0.3">
      <c r="A22" s="9" t="s">
        <v>32</v>
      </c>
      <c r="B22" s="10">
        <v>346</v>
      </c>
      <c r="C22" s="11">
        <v>443.59</v>
      </c>
      <c r="D22" s="12">
        <v>69956</v>
      </c>
      <c r="E22" s="61">
        <v>420.36</v>
      </c>
    </row>
    <row r="23" spans="1:5" ht="21" customHeight="1" x14ac:dyDescent="0.3">
      <c r="A23" s="9" t="s">
        <v>15</v>
      </c>
      <c r="B23" s="10">
        <v>16005</v>
      </c>
      <c r="C23" s="11">
        <v>118.27</v>
      </c>
      <c r="D23" s="12">
        <v>5853869</v>
      </c>
      <c r="E23" s="61">
        <v>139.22999999999999</v>
      </c>
    </row>
    <row r="24" spans="1:5" ht="21" customHeight="1" x14ac:dyDescent="0.3">
      <c r="A24" s="9" t="s">
        <v>33</v>
      </c>
      <c r="B24" s="10">
        <v>6023</v>
      </c>
      <c r="C24" s="11">
        <v>250.12</v>
      </c>
      <c r="D24" s="12">
        <v>2281145</v>
      </c>
      <c r="E24" s="61">
        <v>272.5</v>
      </c>
    </row>
    <row r="25" spans="1:5" ht="21" customHeight="1" x14ac:dyDescent="0.3">
      <c r="A25" s="9" t="s">
        <v>34</v>
      </c>
      <c r="B25" s="10">
        <v>8625</v>
      </c>
      <c r="C25" s="11">
        <v>136.94999999999999</v>
      </c>
      <c r="D25" s="12">
        <v>3407863</v>
      </c>
      <c r="E25" s="61">
        <v>200.3</v>
      </c>
    </row>
    <row r="26" spans="1:5" ht="21" customHeight="1" x14ac:dyDescent="0.3">
      <c r="A26" s="9" t="s">
        <v>35</v>
      </c>
      <c r="B26" s="10">
        <v>6041</v>
      </c>
      <c r="C26" s="11">
        <v>173.24</v>
      </c>
      <c r="D26" s="12">
        <v>1924114</v>
      </c>
      <c r="E26" s="61">
        <v>192.61</v>
      </c>
    </row>
    <row r="27" spans="1:5" ht="21" customHeight="1" x14ac:dyDescent="0.3">
      <c r="A27" s="9" t="s">
        <v>36</v>
      </c>
      <c r="B27" s="10">
        <v>17631</v>
      </c>
      <c r="C27" s="11">
        <v>120.63</v>
      </c>
      <c r="D27" s="12">
        <v>4713055</v>
      </c>
      <c r="E27" s="61">
        <v>146.94</v>
      </c>
    </row>
    <row r="28" spans="1:5" ht="21" customHeight="1" x14ac:dyDescent="0.3">
      <c r="A28" s="9" t="s">
        <v>16</v>
      </c>
      <c r="B28" s="10">
        <v>18694</v>
      </c>
      <c r="C28" s="11">
        <v>109.19</v>
      </c>
      <c r="D28" s="12">
        <v>5825671</v>
      </c>
      <c r="E28" s="61">
        <v>127.32</v>
      </c>
    </row>
    <row r="29" spans="1:5" ht="21" customHeight="1" x14ac:dyDescent="0.3">
      <c r="A29" s="9" t="s">
        <v>17</v>
      </c>
      <c r="B29" s="10">
        <v>20102</v>
      </c>
      <c r="C29" s="11">
        <v>107.66</v>
      </c>
      <c r="D29" s="12">
        <v>8188587</v>
      </c>
      <c r="E29" s="61">
        <v>135.83000000000001</v>
      </c>
    </row>
    <row r="30" spans="1:5" ht="21" customHeight="1" x14ac:dyDescent="0.3">
      <c r="A30" s="9" t="s">
        <v>37</v>
      </c>
      <c r="B30" s="10">
        <v>7412</v>
      </c>
      <c r="C30" s="11">
        <v>1895.65</v>
      </c>
      <c r="D30" s="12">
        <v>2446987</v>
      </c>
      <c r="E30" s="61">
        <v>2037.58</v>
      </c>
    </row>
    <row r="31" spans="1:5" ht="21" customHeight="1" x14ac:dyDescent="0.3">
      <c r="A31" s="9" t="s">
        <v>38</v>
      </c>
      <c r="B31" s="10">
        <v>6502</v>
      </c>
      <c r="C31" s="11">
        <v>147</v>
      </c>
      <c r="D31" s="12">
        <v>2025297</v>
      </c>
      <c r="E31" s="61">
        <v>276.60000000000002</v>
      </c>
    </row>
    <row r="32" spans="1:5" ht="21" customHeight="1" x14ac:dyDescent="0.3">
      <c r="A32" s="9" t="s">
        <v>18</v>
      </c>
      <c r="B32" s="10">
        <v>53185</v>
      </c>
      <c r="C32" s="11">
        <v>123.32</v>
      </c>
      <c r="D32" s="12">
        <v>24070782</v>
      </c>
      <c r="E32" s="61">
        <v>179.9</v>
      </c>
    </row>
    <row r="33" spans="1:5" ht="21" customHeight="1" x14ac:dyDescent="0.3">
      <c r="A33" s="13" t="s">
        <v>19</v>
      </c>
      <c r="B33" s="14">
        <v>11094</v>
      </c>
      <c r="C33" s="15">
        <v>131.93</v>
      </c>
      <c r="D33" s="16">
        <v>2908537</v>
      </c>
      <c r="E33" s="62">
        <v>153.37</v>
      </c>
    </row>
    <row r="34" spans="1:5" ht="21" customHeight="1" x14ac:dyDescent="0.3">
      <c r="A34" s="68" t="s">
        <v>4</v>
      </c>
      <c r="B34" s="17">
        <f>IF(SUM(B21:B33)=0,"",SUM(B21:B33))</f>
        <v>173487</v>
      </c>
      <c r="C34" s="18">
        <f>IF(B34="","",B34/133872*100)</f>
        <v>129.59169953388312</v>
      </c>
      <c r="D34" s="19">
        <f>IF(SUM(D21:D33)=0,"",SUM(D21:D33))</f>
        <v>64246374</v>
      </c>
      <c r="E34" s="63">
        <f>IF(D34="","",D34/38008833*100)</f>
        <v>169.0301146578218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253455</v>
      </c>
      <c r="C35" s="25">
        <f>IF(B35&lt;&gt; "",IF(B36 &lt;&gt;"",B35/B36*100,""),"")</f>
        <v>140.77392193019483</v>
      </c>
      <c r="D35" s="19">
        <f xml:space="preserve"> IF(SUM(D34,D20,D10)+0=0,"",SUM(D34,D20,D10)+0)</f>
        <v>110480986</v>
      </c>
      <c r="E35" s="65">
        <f>IF(D35&lt;&gt; "",IF(D36 &lt;&gt;"",D35/D36*100,""),"")</f>
        <v>203.94619442345046</v>
      </c>
    </row>
    <row r="36" spans="1:5" ht="20.25" customHeight="1" thickBot="1" x14ac:dyDescent="0.35">
      <c r="A36" s="26" t="s">
        <v>6</v>
      </c>
      <c r="B36" s="27">
        <v>180044</v>
      </c>
      <c r="C36" s="28">
        <v>71.97</v>
      </c>
      <c r="D36" s="29">
        <v>54171634</v>
      </c>
      <c r="E36" s="54">
        <v>63.44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2967</v>
      </c>
      <c r="C38" s="32">
        <v>176.71</v>
      </c>
      <c r="D38" s="33">
        <v>812549</v>
      </c>
      <c r="E38" s="56">
        <v>209.03</v>
      </c>
    </row>
    <row r="39" spans="1:5" s="70" customFormat="1" ht="21" customHeight="1" x14ac:dyDescent="0.3">
      <c r="A39" s="34" t="s">
        <v>41</v>
      </c>
      <c r="B39" s="35">
        <v>3962</v>
      </c>
      <c r="C39" s="36">
        <v>178.71</v>
      </c>
      <c r="D39" s="37">
        <v>1117820</v>
      </c>
      <c r="E39" s="57">
        <v>174.53</v>
      </c>
    </row>
    <row r="40" spans="1:5" s="70" customFormat="1" ht="21" customHeight="1" x14ac:dyDescent="0.3">
      <c r="A40" s="34" t="s">
        <v>42</v>
      </c>
      <c r="B40" s="35">
        <v>14238</v>
      </c>
      <c r="C40" s="36">
        <v>133.15</v>
      </c>
      <c r="D40" s="37">
        <v>4572758</v>
      </c>
      <c r="E40" s="57">
        <v>135.88</v>
      </c>
    </row>
    <row r="41" spans="1:5" s="70" customFormat="1" ht="21" customHeight="1" x14ac:dyDescent="0.3">
      <c r="A41" s="24" t="s">
        <v>5</v>
      </c>
      <c r="B41" s="17">
        <f>IF(SUM(B38:B40)=0,"",SUM(B38:B40))</f>
        <v>21167</v>
      </c>
      <c r="C41" s="39">
        <f>IF(B41&lt;&gt; "",IF(B42 &lt;&gt;"",B41/B42*100,""),"")</f>
        <v>145.08876550825966</v>
      </c>
      <c r="D41" s="19">
        <f>IF(SUM(D38:D40)=0,"",SUM(D38:D40))</f>
        <v>6503127</v>
      </c>
      <c r="E41" s="58">
        <f>IF(D41&lt;&gt; "",IF(D42 &lt;&gt;"",D41/D42*100,""),"")</f>
        <v>147.98086184937648</v>
      </c>
    </row>
    <row r="42" spans="1:5" s="70" customFormat="1" ht="21" customHeight="1" thickBot="1" x14ac:dyDescent="0.35">
      <c r="A42" s="41" t="s">
        <v>6</v>
      </c>
      <c r="B42" s="42">
        <v>14589</v>
      </c>
      <c r="C42" s="43">
        <v>57.92</v>
      </c>
      <c r="D42" s="44">
        <v>4394573</v>
      </c>
      <c r="E42" s="59">
        <v>55.94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67</v>
      </c>
      <c r="C44" s="51"/>
      <c r="D44" s="52">
        <v>522877</v>
      </c>
      <c r="E44" s="53"/>
    </row>
    <row r="45" spans="1:5" s="70" customFormat="1" ht="21" customHeight="1" x14ac:dyDescent="0.3">
      <c r="A45" s="34" t="s">
        <v>41</v>
      </c>
      <c r="B45" s="35">
        <v>16</v>
      </c>
      <c r="C45" s="36">
        <v>800</v>
      </c>
      <c r="D45" s="37">
        <v>10556</v>
      </c>
      <c r="E45" s="38">
        <v>16.97</v>
      </c>
    </row>
    <row r="46" spans="1:5" s="70" customFormat="1" ht="21" customHeight="1" x14ac:dyDescent="0.3">
      <c r="A46" s="34" t="s">
        <v>42</v>
      </c>
      <c r="B46" s="35">
        <v>60</v>
      </c>
      <c r="C46" s="36"/>
      <c r="D46" s="37">
        <v>868764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143</v>
      </c>
      <c r="C47" s="39">
        <f>IF(B47&lt;&gt; "",IF(B48 &lt;&gt;"",B47/B48*100,""),"")</f>
        <v>7150</v>
      </c>
      <c r="D47" s="19">
        <f>IF(SUM(D44:D46)=0,"",SUM(D44:D46))</f>
        <v>1402197</v>
      </c>
      <c r="E47" s="40">
        <f>IF(D47&lt;&gt; "",IF(D48 &lt;&gt;"",D47/D48*100,""),"")</f>
        <v>2253.6113789778206</v>
      </c>
    </row>
    <row r="48" spans="1:5" s="70" customFormat="1" ht="21" customHeight="1" thickBot="1" x14ac:dyDescent="0.35">
      <c r="A48" s="41" t="s">
        <v>6</v>
      </c>
      <c r="B48" s="42">
        <v>2</v>
      </c>
      <c r="C48" s="43"/>
      <c r="D48" s="44">
        <v>62220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2021-05-20T04:52:38Z</cp:lastPrinted>
  <dcterms:created xsi:type="dcterms:W3CDTF">2010-01-21T06:45:20Z</dcterms:created>
  <dcterms:modified xsi:type="dcterms:W3CDTF">2021-05-20T04:52:43Z</dcterms:modified>
</cp:coreProperties>
</file>