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<sst xmlns="http://schemas.openxmlformats.org/spreadsheetml/2006/main" count="27" uniqueCount="20">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</sst>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104871</v>
      </c>
      <c r="D2" s="13">
        <v>95.63</v>
      </c>
      <c r="E2" s="14">
        <v>43320066</v>
      </c>
      <c r="F2" s="15">
        <v>104.6</v>
      </c>
    </row>
    <row r="3" spans="1:8" ht="30" customHeight="1">
      <c r="A3" s="10"/>
      <c r="B3" s="16" t="s">
        <v>4</v>
      </c>
      <c r="C3" s="17">
        <v>22868</v>
      </c>
      <c r="D3" s="18">
        <v>112.04</v>
      </c>
      <c r="E3" s="19">
        <v>8050959</v>
      </c>
      <c r="F3" s="20">
        <v>113.61</v>
      </c>
    </row>
    <row r="4" spans="1:8" ht="30" customHeight="1">
      <c r="A4" s="10"/>
      <c r="B4" s="16" t="s">
        <v>5</v>
      </c>
      <c r="C4" s="17">
        <v>5394</v>
      </c>
      <c r="D4" s="18">
        <v>112.45</v>
      </c>
      <c r="E4" s="19">
        <v>2654402</v>
      </c>
      <c r="F4" s="20">
        <v>147.76</v>
      </c>
    </row>
    <row r="5" spans="1:8" ht="30" customHeight="1">
      <c r="A5" s="10"/>
      <c r="B5" s="16" t="s">
        <v>6</v>
      </c>
      <c r="C5" s="17">
        <v>140</v>
      </c>
      <c r="D5" s="18">
        <v>106.87</v>
      </c>
      <c r="E5" s="19">
        <v>263957</v>
      </c>
      <c r="F5" s="20">
        <v>169.39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1647</v>
      </c>
      <c r="D7" s="23">
        <v>99.82</v>
      </c>
      <c r="E7" s="24">
        <v>553868</v>
      </c>
      <c r="F7" s="25">
        <v>130.87</v>
      </c>
    </row>
    <row r="8" spans="1:8" ht="30" customHeight="1">
      <c r="A8" s="26"/>
      <c r="B8" s="27" t="s">
        <v>9</v>
      </c>
      <c r="C8" s="28">
        <f>IF(SUM(C2:C7)=0,"",SUM(C2:C7))</f>
        <v>134920</v>
      </c>
      <c r="D8" s="29">
        <f>IF(C8="","",C8/136657*100)</f>
        <v>98.728934485609955</v>
      </c>
      <c r="E8" s="30">
        <f>IF(SUM(E2:E7)=0,"",SUM(E2:E7))</f>
        <v>54843252</v>
      </c>
      <c r="F8" s="31">
        <f>IF(E8="","",E8/50879976*100)</f>
        <v>107.78946122144397</v>
      </c>
    </row>
    <row r="9" spans="1:8" ht="30" customHeight="1">
      <c r="A9" s="32"/>
      <c r="B9" s="11" t="s">
        <v>10</v>
      </c>
      <c r="C9" s="12">
        <v>19511</v>
      </c>
      <c r="D9" s="13">
        <v>102.3</v>
      </c>
      <c r="E9" s="14">
        <v>7182512</v>
      </c>
      <c r="F9" s="15">
        <v>103.15</v>
      </c>
    </row>
    <row r="10" spans="1:8" ht="30" customHeight="1">
      <c r="A10" s="10"/>
      <c r="B10" s="21" t="s">
        <v>8</v>
      </c>
      <c r="C10" s="22">
        <v>158</v>
      </c>
      <c r="D10" s="23">
        <v>21.91</v>
      </c>
      <c r="E10" s="24">
        <v>50172</v>
      </c>
      <c r="F10" s="25">
        <v>25.15</v>
      </c>
    </row>
    <row r="11" spans="1:8" ht="30" customHeight="1">
      <c r="A11" s="26"/>
      <c r="B11" s="27" t="s">
        <v>9</v>
      </c>
      <c r="C11" s="28">
        <f>IF(SUM(C9:C10)=0,"",SUM(C9:C10))</f>
        <v>19669</v>
      </c>
      <c r="D11" s="29">
        <f>IF(C11="","",C11/19793*100)</f>
        <v>99.373515889455859</v>
      </c>
      <c r="E11" s="30">
        <f>IF(SUM(E9:E10)=0,"",SUM(E9:E10))</f>
        <v>7232684</v>
      </c>
      <c r="F11" s="31">
        <f>IF(E11="","",E11/7162582*100)</f>
        <v>100.97872526974211</v>
      </c>
    </row>
    <row r="12" spans="1:8" ht="30" customHeight="1">
      <c r="A12" s="32"/>
      <c r="B12" s="11" t="s">
        <v>11</v>
      </c>
      <c r="C12" s="12">
        <v>40547</v>
      </c>
      <c r="D12" s="13">
        <v>101.62</v>
      </c>
      <c r="E12" s="14">
        <v>21877731</v>
      </c>
      <c r="F12" s="15">
        <v>121.93</v>
      </c>
    </row>
    <row r="13" spans="1:8" ht="30" customHeight="1">
      <c r="A13" s="10"/>
      <c r="B13" s="16" t="s">
        <v>12</v>
      </c>
      <c r="C13" s="17">
        <v>334</v>
      </c>
      <c r="D13" s="18">
        <v>121.45</v>
      </c>
      <c r="E13" s="19">
        <v>89154</v>
      </c>
      <c r="F13" s="20">
        <v>132.6</v>
      </c>
    </row>
    <row r="14" spans="1:8" ht="30" customHeight="1">
      <c r="A14" s="10"/>
      <c r="B14" s="21" t="s">
        <v>8</v>
      </c>
      <c r="C14" s="22">
        <v>113</v>
      </c>
      <c r="D14" s="23">
        <v>25.57</v>
      </c>
      <c r="E14" s="24">
        <v>53181</v>
      </c>
      <c r="F14" s="25">
        <v>47.47</v>
      </c>
    </row>
    <row r="15" spans="1:8" ht="30" customHeight="1">
      <c r="A15" s="26"/>
      <c r="B15" s="27" t="s">
        <v>9</v>
      </c>
      <c r="C15" s="28">
        <f>IF(SUM(C12:C14)=0,"",SUM(C12:C14))</f>
        <v>40994</v>
      </c>
      <c r="D15" s="29">
        <f>IF(C15="","",C15/40616*100)</f>
        <v>100.9306677171558</v>
      </c>
      <c r="E15" s="30">
        <f>IF(SUM(E12:E14)=0,"",SUM(E12:E14))</f>
        <v>22020066</v>
      </c>
      <c r="F15" s="31">
        <f>IF(E15="","",E15/18122671*100)</f>
        <v>121.5056323651188</v>
      </c>
    </row>
    <row r="16" spans="1:8" ht="30" customHeight="1">
      <c r="A16" s="32"/>
      <c r="B16" s="11" t="s">
        <v>13</v>
      </c>
      <c r="C16" s="12">
        <v>7448</v>
      </c>
      <c r="D16" s="13">
        <v>112.69</v>
      </c>
      <c r="E16" s="14">
        <v>3011247</v>
      </c>
      <c r="F16" s="15">
        <v>128.80000000000001</v>
      </c>
    </row>
    <row r="17" spans="1:7" ht="30" customHeight="1">
      <c r="A17" s="10"/>
      <c r="B17" s="21" t="s">
        <v>8</v>
      </c>
      <c r="C17" s="22">
        <v>12</v>
      </c>
      <c r="D17" s="23">
        <v>16.670000000000002</v>
      </c>
      <c r="E17" s="24">
        <v>5837</v>
      </c>
      <c r="F17" s="25">
        <v>7.11</v>
      </c>
    </row>
    <row r="18" spans="1:7" ht="30" customHeight="1">
      <c r="A18" s="26"/>
      <c r="B18" s="27" t="s">
        <v>9</v>
      </c>
      <c r="C18" s="28">
        <f>IF(SUM(C16:C17)=0,"",SUM(C16:C17))</f>
        <v>7460</v>
      </c>
      <c r="D18" s="29">
        <f>IF(C18="","",C18/6681*100)</f>
        <v>111.65993114803172</v>
      </c>
      <c r="E18" s="30">
        <f>IF(SUM(E16:E17)=0,"",SUM(E16:E17))</f>
        <v>3017084</v>
      </c>
      <c r="F18" s="31">
        <f>IF(E18="","",E18/2420046*100)</f>
        <v>124.67052279171553</v>
      </c>
    </row>
    <row r="19" spans="1:7" ht="30" customHeight="1">
      <c r="A19" s="33" t="s">
        <v>14</v>
      </c>
      <c r="B19" s="34"/>
      <c r="C19" s="35">
        <f>IF(SUM(C18,C15,C11,C8)=0,"",SUM(C18,C15,C11,C8))</f>
        <v>203043</v>
      </c>
      <c r="D19" s="36">
        <f>IF(C19&lt;&gt; "",IF(C20 &lt;&gt;"",C19/C20*100,""),"")</f>
        <v>99.654473440099736</v>
      </c>
      <c r="E19" s="37">
        <f>IF(SUM(E18,E15,E11,E8)=0,"",SUM(E18,E15,E11,E8))</f>
        <v>87113086</v>
      </c>
      <c r="F19" s="31">
        <f>IF(E19&lt;&gt; "",IF(E20 &lt;&gt;"",E19/E20*100,""),"")</f>
        <v>110.85166527698733</v>
      </c>
      <c r="G19" s="2"/>
    </row>
    <row r="20" spans="1:7" ht="30" customHeight="1" thickBot="1">
      <c r="A20" s="38" t="s">
        <v>15</v>
      </c>
      <c r="B20" s="39"/>
      <c r="C20" s="40">
        <v>203747</v>
      </c>
      <c r="D20" s="41">
        <v>102.12</v>
      </c>
      <c r="E20" s="42">
        <v>78585275</v>
      </c>
      <c r="F20" s="43">
        <v>100.24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2017年09月&amp;R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2017-10-17T04:41:30Z</cp:lastPrinted>
  <dcterms:created xsi:type="dcterms:W3CDTF">2010-08-02T01:01:10Z</dcterms:created>
  <dcterms:modified xsi:type="dcterms:W3CDTF">2017-10-17T04:41:30Z</dcterms:modified>
</cp:coreProperties>
</file>