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<sst xmlns="http://schemas.openxmlformats.org/spreadsheetml/2006/main" count="27" uniqueCount="20">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</sst>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92318</v>
      </c>
      <c r="D2" s="13">
        <v>85.14</v>
      </c>
      <c r="E2" s="14">
        <v>37208054</v>
      </c>
      <c r="F2" s="15">
        <v>74.069999999999993</v>
      </c>
    </row>
    <row r="3" spans="1:8" ht="30" customHeight="1" x14ac:dyDescent="0.15">
      <c r="A3" s="10"/>
      <c r="B3" s="16" t="s">
        <v>4</v>
      </c>
      <c r="C3" s="17">
        <v>20931</v>
      </c>
      <c r="D3" s="18">
        <v>99.56</v>
      </c>
      <c r="E3" s="19">
        <v>7864852</v>
      </c>
      <c r="F3" s="20">
        <v>102.85</v>
      </c>
    </row>
    <row r="4" spans="1:8" ht="30" customHeight="1" x14ac:dyDescent="0.15">
      <c r="A4" s="10"/>
      <c r="B4" s="16" t="s">
        <v>5</v>
      </c>
      <c r="C4" s="17">
        <v>10589</v>
      </c>
      <c r="D4" s="18">
        <v>202.2</v>
      </c>
      <c r="E4" s="19">
        <v>3276189</v>
      </c>
      <c r="F4" s="20">
        <v>155.1</v>
      </c>
    </row>
    <row r="5" spans="1:8" ht="30" customHeight="1" x14ac:dyDescent="0.15">
      <c r="A5" s="10"/>
      <c r="B5" s="16" t="s">
        <v>6</v>
      </c>
      <c r="C5" s="17">
        <v>80</v>
      </c>
      <c r="D5" s="18">
        <v>76.92</v>
      </c>
      <c r="E5" s="19">
        <v>39573</v>
      </c>
      <c r="F5" s="20">
        <v>47.47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1558</v>
      </c>
      <c r="D7" s="23">
        <v>90.69</v>
      </c>
      <c r="E7" s="24">
        <v>529028</v>
      </c>
      <c r="F7" s="25">
        <v>100.96</v>
      </c>
    </row>
    <row r="8" spans="1:8" ht="30" customHeight="1" x14ac:dyDescent="0.15">
      <c r="A8" s="26"/>
      <c r="B8" s="27" t="s">
        <v>9</v>
      </c>
      <c r="C8" s="28">
        <f>IF(SUM(C2:C7)=0,"",SUM(C2:C7))</f>
        <v>125476</v>
      </c>
      <c r="D8" s="29">
        <f>IF(C8="","",C8/136516*100)</f>
        <v>91.913035834627436</v>
      </c>
      <c r="E8" s="30">
        <f>IF(SUM(E2:E7)=0,"",SUM(E2:E7))</f>
        <v>48917696</v>
      </c>
      <c r="F8" s="31">
        <f>IF(E8="","",E8/60598772*100)</f>
        <v>80.723906418433685</v>
      </c>
    </row>
    <row r="9" spans="1:8" ht="30" customHeight="1" x14ac:dyDescent="0.15">
      <c r="A9" s="32"/>
      <c r="B9" s="11" t="s">
        <v>10</v>
      </c>
      <c r="C9" s="12">
        <v>17274</v>
      </c>
      <c r="D9" s="13">
        <v>92.42</v>
      </c>
      <c r="E9" s="14">
        <v>6760160</v>
      </c>
      <c r="F9" s="15">
        <v>89.88</v>
      </c>
    </row>
    <row r="10" spans="1:8" ht="30" customHeight="1" x14ac:dyDescent="0.15">
      <c r="A10" s="10"/>
      <c r="B10" s="21" t="s">
        <v>8</v>
      </c>
      <c r="C10" s="22">
        <v>168</v>
      </c>
      <c r="D10" s="23">
        <v>144.83000000000001</v>
      </c>
      <c r="E10" s="24">
        <v>63664</v>
      </c>
      <c r="F10" s="25">
        <v>112.93</v>
      </c>
    </row>
    <row r="11" spans="1:8" ht="30" customHeight="1" x14ac:dyDescent="0.15">
      <c r="A11" s="26"/>
      <c r="B11" s="27" t="s">
        <v>9</v>
      </c>
      <c r="C11" s="28">
        <f>IF(SUM(C9:C10)=0,"",SUM(C9:C10))</f>
        <v>17442</v>
      </c>
      <c r="D11" s="29">
        <f>IF(C11="","",C11/18806*100)</f>
        <v>92.746995639689459</v>
      </c>
      <c r="E11" s="30">
        <f>IF(SUM(E9:E10)=0,"",SUM(E9:E10))</f>
        <v>6823824</v>
      </c>
      <c r="F11" s="31">
        <f>IF(E11="","",E11/7577569*100)</f>
        <v>90.052944420565481</v>
      </c>
    </row>
    <row r="12" spans="1:8" ht="30" customHeight="1" x14ac:dyDescent="0.15">
      <c r="A12" s="32"/>
      <c r="B12" s="11" t="s">
        <v>11</v>
      </c>
      <c r="C12" s="12">
        <v>33466</v>
      </c>
      <c r="D12" s="13">
        <v>86.11</v>
      </c>
      <c r="E12" s="14">
        <v>17059054</v>
      </c>
      <c r="F12" s="15">
        <v>80.83</v>
      </c>
    </row>
    <row r="13" spans="1:8" ht="30" customHeight="1" x14ac:dyDescent="0.15">
      <c r="A13" s="10"/>
      <c r="B13" s="16" t="s">
        <v>12</v>
      </c>
      <c r="C13" s="17">
        <v>266</v>
      </c>
      <c r="D13" s="18">
        <v>80.12</v>
      </c>
      <c r="E13" s="19">
        <v>112468</v>
      </c>
      <c r="F13" s="20">
        <v>94.63</v>
      </c>
    </row>
    <row r="14" spans="1:8" ht="30" customHeight="1" x14ac:dyDescent="0.15">
      <c r="A14" s="10"/>
      <c r="B14" s="21" t="s">
        <v>8</v>
      </c>
      <c r="C14" s="22">
        <v>369</v>
      </c>
      <c r="D14" s="23">
        <v>439.29</v>
      </c>
      <c r="E14" s="24">
        <v>199958</v>
      </c>
      <c r="F14" s="25">
        <v>397.59</v>
      </c>
    </row>
    <row r="15" spans="1:8" ht="30" customHeight="1" x14ac:dyDescent="0.15">
      <c r="A15" s="26"/>
      <c r="B15" s="27" t="s">
        <v>9</v>
      </c>
      <c r="C15" s="28">
        <f>IF(SUM(C12:C14)=0,"",SUM(C12:C14))</f>
        <v>34101</v>
      </c>
      <c r="D15" s="29">
        <f>IF(C15="","",C15/39282*100)</f>
        <v>86.810753016648846</v>
      </c>
      <c r="E15" s="30">
        <f>IF(SUM(E12:E14)=0,"",SUM(E12:E14))</f>
        <v>17371480</v>
      </c>
      <c r="F15" s="31">
        <f>IF(E15="","",E15/21275128*100)</f>
        <v>81.651588653191652</v>
      </c>
    </row>
    <row r="16" spans="1:8" ht="30" customHeight="1" x14ac:dyDescent="0.15">
      <c r="A16" s="32"/>
      <c r="B16" s="11" t="s">
        <v>13</v>
      </c>
      <c r="C16" s="12">
        <v>5775</v>
      </c>
      <c r="D16" s="13">
        <v>90.52</v>
      </c>
      <c r="E16" s="14">
        <v>2184423</v>
      </c>
      <c r="F16" s="15">
        <v>91.1</v>
      </c>
    </row>
    <row r="17" spans="1:7" ht="30" customHeight="1" x14ac:dyDescent="0.15">
      <c r="A17" s="10"/>
      <c r="B17" s="21" t="s">
        <v>8</v>
      </c>
      <c r="C17" s="22">
        <v>103</v>
      </c>
      <c r="D17" s="23">
        <v>264.10000000000002</v>
      </c>
      <c r="E17" s="24">
        <v>41492</v>
      </c>
      <c r="F17" s="25">
        <v>340.91</v>
      </c>
    </row>
    <row r="18" spans="1:7" ht="30" customHeight="1" x14ac:dyDescent="0.15">
      <c r="A18" s="26"/>
      <c r="B18" s="27" t="s">
        <v>9</v>
      </c>
      <c r="C18" s="28">
        <f>IF(SUM(C16:C17)=0,"",SUM(C16:C17))</f>
        <v>5878</v>
      </c>
      <c r="D18" s="29">
        <f>IF(C18="","",C18/6419*100)</f>
        <v>91.571895933946095</v>
      </c>
      <c r="E18" s="30">
        <f>IF(SUM(E16:E17)=0,"",SUM(E16:E17))</f>
        <v>2225915</v>
      </c>
      <c r="F18" s="31">
        <f>IF(E18="","",E18/2409895*100)</f>
        <v>92.365642486498373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182897</v>
      </c>
      <c r="D19" s="36">
        <f>IF(C19&lt;&gt; "",IF(C20 &lt;&gt;"",C19/C20*100,""),"")</f>
        <v>90.983121334374673</v>
      </c>
      <c r="E19" s="37">
        <f>IF(SUM(E18,E15,E11,E8)=0,"",SUM(E18,E15,E11,E8))</f>
        <v>75338915</v>
      </c>
      <c r="F19" s="31">
        <f>IF(E19&lt;&gt; "",IF(E20 &lt;&gt;"",E19/E20*100,""),"")</f>
        <v>82.013712533160302</v>
      </c>
      <c r="G19" s="2"/>
    </row>
    <row r="20" spans="1:7" ht="30" customHeight="1" thickBot="1" x14ac:dyDescent="0.2">
      <c r="A20" s="38" t="s">
        <v>15</v>
      </c>
      <c r="B20" s="39"/>
      <c r="C20" s="40">
        <v>201023</v>
      </c>
      <c r="D20" s="41">
        <v>101.5</v>
      </c>
      <c r="E20" s="42">
        <v>91861364</v>
      </c>
      <c r="F20" s="43">
        <v>108.45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2019年08月&amp;R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2019-09-19T03:05:35Z</cp:lastPrinted>
  <dcterms:created xsi:type="dcterms:W3CDTF">2010-08-02T01:01:10Z</dcterms:created>
  <dcterms:modified xsi:type="dcterms:W3CDTF">2019-09-19T03:05:35Z</dcterms:modified>
</cp:coreProperties>
</file>