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xr:revisionPtr revIDLastSave="0" documentId="13_ncr:1_{F9A642F8-7354-47E8-9FFA-8E2A3F997B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16" sheetId="1" r:id="rId1"/>
  </sheets>
  <definedNames>
    <definedName name="_xlnm.Print_Titles" localSheetId="0">'B16'!$A:$A</definedName>
    <definedName name="rf">"ラベル 12"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F15" i="1"/>
  <c r="D15" i="1" l="1"/>
  <c r="B15" i="1"/>
  <c r="L15" i="1"/>
  <c r="J15" i="1"/>
</calcChain>
</file>

<file path=xl/sharedStrings.xml><?xml version="1.0" encoding="utf-8"?>
<sst xmlns="http://schemas.openxmlformats.org/spreadsheetml/2006/main" count="29" uniqueCount="20">
  <si>
    <t>件数</t>
  </si>
  <si>
    <t>対前年比(%)</t>
  </si>
  <si>
    <t>重量</t>
  </si>
  <si>
    <t>合計</t>
  </si>
  <si>
    <t>１月</t>
    <phoneticPr fontId="5"/>
  </si>
  <si>
    <t>２月</t>
    <phoneticPr fontId="5"/>
  </si>
  <si>
    <t>３月</t>
    <phoneticPr fontId="5"/>
  </si>
  <si>
    <t>４月</t>
    <phoneticPr fontId="5"/>
  </si>
  <si>
    <t>５月</t>
    <phoneticPr fontId="5"/>
  </si>
  <si>
    <t>６月</t>
    <phoneticPr fontId="5"/>
  </si>
  <si>
    <t>７月</t>
    <phoneticPr fontId="5"/>
  </si>
  <si>
    <t>８月</t>
    <phoneticPr fontId="5"/>
  </si>
  <si>
    <t>９月</t>
    <phoneticPr fontId="5"/>
  </si>
  <si>
    <t>１０月</t>
    <phoneticPr fontId="5"/>
  </si>
  <si>
    <t>１１月</t>
    <phoneticPr fontId="5"/>
  </si>
  <si>
    <t>１２月</t>
    <phoneticPr fontId="5"/>
  </si>
  <si>
    <t>2023年</t>
    <phoneticPr fontId="5"/>
  </si>
  <si>
    <t>2024年</t>
    <phoneticPr fontId="5"/>
  </si>
  <si>
    <t>2025年</t>
    <phoneticPr fontId="5"/>
  </si>
  <si>
    <t>※訂正</t>
    <rPh sb="1" eb="3">
      <t>テイセイ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</si>
</sst>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0_ "/>
    <numFmt numFmtId="178" formatCode="#,##0.0_ "/>
  </numFmts>
  <fonts count="13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Arial Narrow"/>
      <family val="2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9"/>
      <color theme="1"/>
      <name val="Arial Narrow"/>
      <family val="2"/>
    </font>
    <font>
      <sz val="8"/>
      <name val="Meiryo UI"/>
      <family val="3"/>
      <charset val="128"/>
    </font>
    <font>
      <sz val="9"/>
      <color rgb="FF000000"/>
      <name val="Arial Narrow"/>
    </font>
    <font>
      <sz val="11"/>
      <name val="ＭＳ Ｐゴシック"/>
      <charset val="128"/>
    </font>
    <font>
      <sz val="9"/>
      <color rgb="FFFF0000"/>
      <name val="Arial Narrow"/>
      <family val="2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</borders>
  <cellStyleXfs count="3">
    <xf numFmtId="0" fontId="0" fillId="0" borderId="0"/>
    <xf numFmtId="0" fontId="1" fillId="0" borderId="0"/>
    <xf numFmtId="9" fontId="10" fillId="0" borderId="0" applyFont="0" applyFill="0" applyBorder="0" applyAlignment="0" applyProtection="0">
      <alignment vertical="center"/>
    </xf>
  </cellStyleXfs>
  <cellXfs count="63">
    <xf numFmtId="0" fontId="0" fillId="0" borderId="0" xfId="0"/>
    <xf numFmtId="0" fontId="1" fillId="0" borderId="0" xfId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1" fillId="0" borderId="9" xfId="1" applyBorder="1"/>
    <xf numFmtId="0" fontId="1" fillId="0" borderId="10" xfId="1" applyBorder="1"/>
    <xf numFmtId="0" fontId="3" fillId="0" borderId="11" xfId="1" applyFont="1" applyBorder="1" applyAlignment="1">
      <alignment horizontal="center" vertical="center"/>
    </xf>
    <xf numFmtId="177" fontId="4" fillId="0" borderId="15" xfId="1" applyNumberFormat="1" applyFont="1" applyBorder="1"/>
    <xf numFmtId="0" fontId="2" fillId="0" borderId="18" xfId="1" applyFont="1" applyBorder="1" applyAlignment="1">
      <alignment horizontal="center" vertical="center"/>
    </xf>
    <xf numFmtId="176" fontId="4" fillId="0" borderId="19" xfId="1" applyNumberFormat="1" applyFont="1" applyBorder="1"/>
    <xf numFmtId="177" fontId="4" fillId="0" borderId="20" xfId="1" applyNumberFormat="1" applyFont="1" applyBorder="1"/>
    <xf numFmtId="177" fontId="4" fillId="0" borderId="21" xfId="1" applyNumberFormat="1" applyFont="1" applyBorder="1"/>
    <xf numFmtId="177" fontId="4" fillId="0" borderId="6" xfId="1" applyNumberFormat="1" applyFont="1" applyBorder="1"/>
    <xf numFmtId="177" fontId="4" fillId="0" borderId="8" xfId="1" applyNumberFormat="1" applyFont="1" applyBorder="1"/>
    <xf numFmtId="177" fontId="4" fillId="0" borderId="17" xfId="1" applyNumberFormat="1" applyFont="1" applyBorder="1"/>
    <xf numFmtId="0" fontId="6" fillId="0" borderId="14" xfId="1" applyFont="1" applyBorder="1" applyAlignment="1">
      <alignment horizontal="center" vertical="center"/>
    </xf>
    <xf numFmtId="176" fontId="4" fillId="0" borderId="5" xfId="1" applyNumberFormat="1" applyFont="1" applyBorder="1"/>
    <xf numFmtId="176" fontId="4" fillId="0" borderId="7" xfId="1" applyNumberFormat="1" applyFont="1" applyBorder="1"/>
    <xf numFmtId="178" fontId="4" fillId="0" borderId="5" xfId="1" applyNumberFormat="1" applyFont="1" applyBorder="1"/>
    <xf numFmtId="178" fontId="4" fillId="0" borderId="19" xfId="1" applyNumberFormat="1" applyFont="1" applyBorder="1"/>
    <xf numFmtId="0" fontId="8" fillId="0" borderId="0" xfId="1" applyFont="1"/>
    <xf numFmtId="176" fontId="7" fillId="0" borderId="5" xfId="1" applyNumberFormat="1" applyFont="1" applyBorder="1"/>
    <xf numFmtId="177" fontId="7" fillId="0" borderId="6" xfId="1" applyNumberFormat="1" applyFont="1" applyBorder="1"/>
    <xf numFmtId="178" fontId="7" fillId="0" borderId="5" xfId="1" applyNumberFormat="1" applyFont="1" applyBorder="1"/>
    <xf numFmtId="177" fontId="7" fillId="0" borderId="15" xfId="1" applyNumberFormat="1" applyFont="1" applyBorder="1"/>
    <xf numFmtId="0" fontId="6" fillId="0" borderId="16" xfId="1" applyFont="1" applyBorder="1" applyAlignment="1">
      <alignment horizontal="center" vertical="center"/>
    </xf>
    <xf numFmtId="178" fontId="4" fillId="0" borderId="7" xfId="1" applyNumberFormat="1" applyFont="1" applyBorder="1"/>
    <xf numFmtId="0" fontId="6" fillId="0" borderId="12" xfId="1" applyFont="1" applyBorder="1" applyAlignment="1">
      <alignment horizontal="center" vertical="center"/>
    </xf>
    <xf numFmtId="176" fontId="4" fillId="0" borderId="3" xfId="1" applyNumberFormat="1" applyFont="1" applyBorder="1"/>
    <xf numFmtId="177" fontId="4" fillId="0" borderId="4" xfId="1" applyNumberFormat="1" applyFont="1" applyBorder="1"/>
    <xf numFmtId="177" fontId="4" fillId="0" borderId="13" xfId="1" applyNumberFormat="1" applyFont="1" applyBorder="1"/>
    <xf numFmtId="176" fontId="7" fillId="0" borderId="3" xfId="1" applyNumberFormat="1" applyFont="1" applyBorder="1"/>
    <xf numFmtId="177" fontId="7" fillId="0" borderId="4" xfId="1" applyNumberFormat="1" applyFont="1" applyBorder="1"/>
    <xf numFmtId="178" fontId="7" fillId="0" borderId="3" xfId="1" applyNumberFormat="1" applyFont="1" applyBorder="1"/>
    <xf numFmtId="177" fontId="7" fillId="0" borderId="13" xfId="1" applyNumberFormat="1" applyFont="1" applyBorder="1"/>
    <xf numFmtId="178" fontId="4" fillId="0" borderId="3" xfId="1" applyNumberFormat="1" applyFont="1" applyBorder="1"/>
    <xf numFmtId="176" fontId="9" fillId="0" borderId="25" xfId="0" applyNumberFormat="1" applyFont="1" applyBorder="1"/>
    <xf numFmtId="177" fontId="9" fillId="0" borderId="26" xfId="0" applyNumberFormat="1" applyFont="1" applyBorder="1"/>
    <xf numFmtId="178" fontId="9" fillId="0" borderId="25" xfId="0" applyNumberFormat="1" applyFont="1" applyBorder="1"/>
    <xf numFmtId="177" fontId="9" fillId="0" borderId="27" xfId="0" applyNumberFormat="1" applyFont="1" applyBorder="1"/>
    <xf numFmtId="0" fontId="6" fillId="2" borderId="14" xfId="1" applyFont="1" applyFill="1" applyBorder="1" applyAlignment="1">
      <alignment horizontal="center" vertical="center"/>
    </xf>
    <xf numFmtId="176" fontId="4" fillId="2" borderId="5" xfId="1" applyNumberFormat="1" applyFont="1" applyFill="1" applyBorder="1"/>
    <xf numFmtId="177" fontId="4" fillId="2" borderId="6" xfId="1" applyNumberFormat="1" applyFont="1" applyFill="1" applyBorder="1"/>
    <xf numFmtId="178" fontId="4" fillId="2" borderId="5" xfId="1" applyNumberFormat="1" applyFont="1" applyFill="1" applyBorder="1"/>
    <xf numFmtId="177" fontId="4" fillId="2" borderId="15" xfId="1" applyNumberFormat="1" applyFont="1" applyFill="1" applyBorder="1"/>
    <xf numFmtId="0" fontId="4" fillId="0" borderId="0" xfId="1" applyFont="1"/>
    <xf numFmtId="176" fontId="4" fillId="0" borderId="0" xfId="1" applyNumberFormat="1" applyFont="1"/>
    <xf numFmtId="178" fontId="4" fillId="0" borderId="0" xfId="1" applyNumberFormat="1" applyFont="1"/>
    <xf numFmtId="10" fontId="4" fillId="0" borderId="0" xfId="2" applyNumberFormat="1" applyFont="1" applyAlignment="1"/>
    <xf numFmtId="0" fontId="2" fillId="0" borderId="22" xfId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176" fontId="4" fillId="0" borderId="5" xfId="1" applyNumberFormat="1" applyFont="1" applyFill="1" applyBorder="1"/>
    <xf numFmtId="177" fontId="4" fillId="0" borderId="6" xfId="1" applyNumberFormat="1" applyFont="1" applyFill="1" applyBorder="1"/>
    <xf numFmtId="177" fontId="4" fillId="0" borderId="15" xfId="1" applyNumberFormat="1" applyFont="1" applyFill="1" applyBorder="1"/>
    <xf numFmtId="178" fontId="4" fillId="0" borderId="5" xfId="1" applyNumberFormat="1" applyFont="1" applyFill="1" applyBorder="1"/>
    <xf numFmtId="176" fontId="11" fillId="0" borderId="5" xfId="1" applyNumberFormat="1" applyFont="1" applyFill="1" applyBorder="1"/>
    <xf numFmtId="178" fontId="11" fillId="0" borderId="5" xfId="1" applyNumberFormat="1" applyFont="1" applyFill="1" applyBorder="1"/>
    <xf numFmtId="177" fontId="11" fillId="0" borderId="15" xfId="1" applyNumberFormat="1" applyFont="1" applyFill="1" applyBorder="1"/>
    <xf numFmtId="0" fontId="12" fillId="0" borderId="0" xfId="1" applyFont="1"/>
  </cellXfs>
  <cellStyles count="3">
    <cellStyle name="パーセント" xfId="2" builtinId="5"/>
    <cellStyle name="標準" xfId="0" builtinId="0"/>
    <cellStyle name="標準_C03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zoomScaleNormal="100" workbookViewId="0">
      <selection activeCell="N15" sqref="N15"/>
    </sheetView>
  </sheetViews>
  <sheetFormatPr defaultColWidth="10.5" defaultRowHeight="13.5" x14ac:dyDescent="0.15"/>
  <cols>
    <col min="1" max="1" width="7.875" style="1" customWidth="1"/>
    <col min="2" max="16384" width="10.5" style="1"/>
  </cols>
  <sheetData>
    <row r="1" spans="1:14" ht="24.95" customHeight="1" x14ac:dyDescent="0.15">
      <c r="A1" s="4"/>
      <c r="B1" s="49" t="s">
        <v>16</v>
      </c>
      <c r="C1" s="50"/>
      <c r="D1" s="50"/>
      <c r="E1" s="51"/>
      <c r="F1" s="49" t="s">
        <v>17</v>
      </c>
      <c r="G1" s="50"/>
      <c r="H1" s="50"/>
      <c r="I1" s="51"/>
      <c r="J1" s="49" t="s">
        <v>18</v>
      </c>
      <c r="K1" s="52"/>
      <c r="L1" s="52"/>
      <c r="M1" s="53"/>
    </row>
    <row r="2" spans="1:14" ht="24.95" customHeight="1" x14ac:dyDescent="0.15">
      <c r="A2" s="5"/>
      <c r="B2" s="2" t="s">
        <v>0</v>
      </c>
      <c r="C2" s="3" t="s">
        <v>1</v>
      </c>
      <c r="D2" s="2" t="s">
        <v>2</v>
      </c>
      <c r="E2" s="6" t="s">
        <v>1</v>
      </c>
      <c r="F2" s="2" t="s">
        <v>0</v>
      </c>
      <c r="G2" s="3" t="s">
        <v>1</v>
      </c>
      <c r="H2" s="2" t="s">
        <v>2</v>
      </c>
      <c r="I2" s="6" t="s">
        <v>1</v>
      </c>
      <c r="J2" s="2" t="s">
        <v>0</v>
      </c>
      <c r="K2" s="3" t="s">
        <v>1</v>
      </c>
      <c r="L2" s="2" t="s">
        <v>2</v>
      </c>
      <c r="M2" s="6" t="s">
        <v>1</v>
      </c>
    </row>
    <row r="3" spans="1:14" ht="24.95" customHeight="1" x14ac:dyDescent="0.25">
      <c r="A3" s="27" t="s">
        <v>4</v>
      </c>
      <c r="B3" s="28">
        <v>1987545</v>
      </c>
      <c r="C3" s="29">
        <v>112.67</v>
      </c>
      <c r="D3" s="28">
        <v>30901715</v>
      </c>
      <c r="E3" s="30">
        <v>105.65</v>
      </c>
      <c r="F3" s="31">
        <v>1763847</v>
      </c>
      <c r="G3" s="32">
        <v>88.75</v>
      </c>
      <c r="H3" s="33">
        <v>29093714.300000001</v>
      </c>
      <c r="I3" s="34">
        <v>94.15</v>
      </c>
      <c r="J3" s="28">
        <v>1874668</v>
      </c>
      <c r="K3" s="29">
        <v>106.28</v>
      </c>
      <c r="L3" s="35">
        <v>33933824.899999999</v>
      </c>
      <c r="M3" s="30">
        <v>116.64</v>
      </c>
    </row>
    <row r="4" spans="1:14" ht="24.95" customHeight="1" x14ac:dyDescent="0.25">
      <c r="A4" s="15" t="s">
        <v>5</v>
      </c>
      <c r="B4" s="16">
        <v>1953884</v>
      </c>
      <c r="C4" s="12">
        <v>114.63</v>
      </c>
      <c r="D4" s="16">
        <v>30856935</v>
      </c>
      <c r="E4" s="7">
        <v>111.77</v>
      </c>
      <c r="F4" s="16">
        <v>1890799</v>
      </c>
      <c r="G4" s="12">
        <v>96.77</v>
      </c>
      <c r="H4" s="18">
        <v>30890151.899999999</v>
      </c>
      <c r="I4" s="7">
        <v>100.11</v>
      </c>
      <c r="J4" s="16">
        <v>1855623</v>
      </c>
      <c r="K4" s="12">
        <v>98.14</v>
      </c>
      <c r="L4" s="18">
        <v>33566522.299999997</v>
      </c>
      <c r="M4" s="7">
        <v>108.66</v>
      </c>
    </row>
    <row r="5" spans="1:14" ht="24.95" customHeight="1" x14ac:dyDescent="0.25">
      <c r="A5" s="15" t="s">
        <v>6</v>
      </c>
      <c r="B5" s="16">
        <v>2270911</v>
      </c>
      <c r="C5" s="12">
        <v>111.32</v>
      </c>
      <c r="D5" s="16">
        <v>37435008</v>
      </c>
      <c r="E5" s="7">
        <v>103.71</v>
      </c>
      <c r="F5" s="16">
        <v>2115326</v>
      </c>
      <c r="G5" s="12">
        <v>93.15</v>
      </c>
      <c r="H5" s="18">
        <v>35480955.799999997</v>
      </c>
      <c r="I5" s="7">
        <v>94.78</v>
      </c>
      <c r="J5" s="16">
        <v>2102787</v>
      </c>
      <c r="K5" s="12">
        <v>99.41</v>
      </c>
      <c r="L5" s="18">
        <v>38044659.100000001</v>
      </c>
      <c r="M5" s="7">
        <v>107.23</v>
      </c>
    </row>
    <row r="6" spans="1:14" ht="24.95" customHeight="1" x14ac:dyDescent="0.25">
      <c r="A6" s="15" t="s">
        <v>7</v>
      </c>
      <c r="B6" s="16">
        <v>2156513</v>
      </c>
      <c r="C6" s="12">
        <v>108.38</v>
      </c>
      <c r="D6" s="16">
        <v>33661470</v>
      </c>
      <c r="E6" s="7">
        <v>99.14</v>
      </c>
      <c r="F6" s="16">
        <v>2064328</v>
      </c>
      <c r="G6" s="12">
        <v>95.73</v>
      </c>
      <c r="H6" s="18">
        <v>32785553</v>
      </c>
      <c r="I6" s="7">
        <v>97.4</v>
      </c>
      <c r="J6" s="36">
        <v>2061899</v>
      </c>
      <c r="K6" s="37">
        <v>99.88</v>
      </c>
      <c r="L6" s="38">
        <v>36775955.799999997</v>
      </c>
      <c r="M6" s="39">
        <v>112.17</v>
      </c>
    </row>
    <row r="7" spans="1:14" ht="24.95" customHeight="1" x14ac:dyDescent="0.25">
      <c r="A7" s="15" t="s">
        <v>8</v>
      </c>
      <c r="B7" s="16">
        <v>1929755</v>
      </c>
      <c r="C7" s="12">
        <v>103.29</v>
      </c>
      <c r="D7" s="16">
        <v>31165270</v>
      </c>
      <c r="E7" s="7">
        <v>103.16</v>
      </c>
      <c r="F7" s="16">
        <v>2069326</v>
      </c>
      <c r="G7" s="12">
        <v>107.23</v>
      </c>
      <c r="H7" s="18">
        <v>32775472</v>
      </c>
      <c r="I7" s="7">
        <v>105.17</v>
      </c>
      <c r="J7" s="16">
        <v>2005224</v>
      </c>
      <c r="K7" s="12">
        <v>96.9</v>
      </c>
      <c r="L7" s="18">
        <v>35092508.299999997</v>
      </c>
      <c r="M7" s="7">
        <v>107.07</v>
      </c>
    </row>
    <row r="8" spans="1:14" ht="24.95" customHeight="1" x14ac:dyDescent="0.25">
      <c r="A8" s="15" t="s">
        <v>9</v>
      </c>
      <c r="B8" s="16">
        <v>2163773</v>
      </c>
      <c r="C8" s="12">
        <v>103.32</v>
      </c>
      <c r="D8" s="16">
        <v>32280248</v>
      </c>
      <c r="E8" s="7">
        <v>102.59</v>
      </c>
      <c r="F8" s="16">
        <v>2195071</v>
      </c>
      <c r="G8" s="12">
        <v>101.45</v>
      </c>
      <c r="H8" s="18">
        <v>34170846.899999999</v>
      </c>
      <c r="I8" s="7">
        <v>105.86</v>
      </c>
      <c r="J8" s="16">
        <v>2092734</v>
      </c>
      <c r="K8" s="12">
        <v>95.34</v>
      </c>
      <c r="L8" s="18">
        <v>35819789.899999999</v>
      </c>
      <c r="M8" s="7">
        <v>104.83</v>
      </c>
    </row>
    <row r="9" spans="1:14" ht="24.95" customHeight="1" x14ac:dyDescent="0.25">
      <c r="A9" s="54" t="s">
        <v>10</v>
      </c>
      <c r="B9" s="55">
        <v>2223191</v>
      </c>
      <c r="C9" s="56">
        <v>101.76</v>
      </c>
      <c r="D9" s="55">
        <v>37179311</v>
      </c>
      <c r="E9" s="57">
        <v>104.9</v>
      </c>
      <c r="F9" s="55">
        <v>2309593</v>
      </c>
      <c r="G9" s="56">
        <v>103.89</v>
      </c>
      <c r="H9" s="58">
        <v>38843108.899999999</v>
      </c>
      <c r="I9" s="57">
        <v>104.48</v>
      </c>
      <c r="J9" s="59">
        <v>2408381</v>
      </c>
      <c r="K9" s="56">
        <v>104.28</v>
      </c>
      <c r="L9" s="60">
        <v>42571074.600000001</v>
      </c>
      <c r="M9" s="61">
        <v>109.6</v>
      </c>
      <c r="N9" s="62" t="s">
        <v>19</v>
      </c>
    </row>
    <row r="10" spans="1:14" ht="24.95" customHeight="1" x14ac:dyDescent="0.25">
      <c r="A10" s="40" t="s">
        <v>11</v>
      </c>
      <c r="B10" s="16">
        <v>1964965</v>
      </c>
      <c r="C10" s="12">
        <v>103.34</v>
      </c>
      <c r="D10" s="16">
        <v>32797224</v>
      </c>
      <c r="E10" s="7">
        <v>101.14</v>
      </c>
      <c r="F10" s="21">
        <v>1887831</v>
      </c>
      <c r="G10" s="22">
        <v>96.07</v>
      </c>
      <c r="H10" s="23">
        <v>35901932.899999999</v>
      </c>
      <c r="I10" s="24">
        <v>109.47</v>
      </c>
      <c r="J10" s="41">
        <v>1953245</v>
      </c>
      <c r="K10" s="42">
        <v>103.47</v>
      </c>
      <c r="L10" s="43">
        <v>37694953.200000003</v>
      </c>
      <c r="M10" s="44">
        <v>104.99</v>
      </c>
    </row>
    <row r="11" spans="1:14" ht="24.95" customHeight="1" x14ac:dyDescent="0.25">
      <c r="A11" s="15" t="s">
        <v>12</v>
      </c>
      <c r="B11" s="16">
        <v>1999949</v>
      </c>
      <c r="C11" s="12">
        <v>103.71</v>
      </c>
      <c r="D11" s="16">
        <v>33144973</v>
      </c>
      <c r="E11" s="7">
        <v>102.01</v>
      </c>
      <c r="F11" s="16">
        <v>1969882</v>
      </c>
      <c r="G11" s="12">
        <v>98.5</v>
      </c>
      <c r="H11" s="18">
        <v>36968408.399999999</v>
      </c>
      <c r="I11" s="7">
        <v>111.54</v>
      </c>
      <c r="J11" s="16"/>
      <c r="K11" s="12"/>
      <c r="L11" s="18"/>
      <c r="M11" s="7"/>
    </row>
    <row r="12" spans="1:14" ht="24.95" customHeight="1" x14ac:dyDescent="0.25">
      <c r="A12" s="15" t="s">
        <v>13</v>
      </c>
      <c r="B12" s="16">
        <v>2032847</v>
      </c>
      <c r="C12" s="12">
        <v>93.24</v>
      </c>
      <c r="D12" s="16">
        <v>33405780</v>
      </c>
      <c r="E12" s="7">
        <v>97.27</v>
      </c>
      <c r="F12" s="16">
        <v>2208006</v>
      </c>
      <c r="G12" s="12">
        <v>108.62</v>
      </c>
      <c r="H12" s="18">
        <v>39328623.799999997</v>
      </c>
      <c r="I12" s="7">
        <v>117.73</v>
      </c>
      <c r="J12" s="16"/>
      <c r="K12" s="12"/>
      <c r="L12" s="18"/>
      <c r="M12" s="7"/>
    </row>
    <row r="13" spans="1:14" ht="24.95" customHeight="1" x14ac:dyDescent="0.25">
      <c r="A13" s="15" t="s">
        <v>14</v>
      </c>
      <c r="B13" s="16">
        <v>2042565</v>
      </c>
      <c r="C13" s="12">
        <v>91.65</v>
      </c>
      <c r="D13" s="16">
        <v>33221179</v>
      </c>
      <c r="E13" s="7">
        <v>96.23</v>
      </c>
      <c r="F13" s="16">
        <v>2085703</v>
      </c>
      <c r="G13" s="12">
        <v>102.11</v>
      </c>
      <c r="H13" s="18">
        <v>39047050.399999999</v>
      </c>
      <c r="I13" s="7">
        <v>117.54</v>
      </c>
      <c r="J13" s="16"/>
      <c r="K13" s="12"/>
      <c r="L13" s="18"/>
      <c r="M13" s="7"/>
    </row>
    <row r="14" spans="1:14" ht="24.95" customHeight="1" x14ac:dyDescent="0.25">
      <c r="A14" s="25" t="s">
        <v>15</v>
      </c>
      <c r="B14" s="17">
        <v>2247340</v>
      </c>
      <c r="C14" s="13">
        <v>90.75</v>
      </c>
      <c r="D14" s="17">
        <v>40060372</v>
      </c>
      <c r="E14" s="14">
        <v>98.19</v>
      </c>
      <c r="F14" s="17">
        <v>2274305</v>
      </c>
      <c r="G14" s="13">
        <v>101.2</v>
      </c>
      <c r="H14" s="26">
        <v>45819265.700000003</v>
      </c>
      <c r="I14" s="14">
        <v>114.38</v>
      </c>
      <c r="J14" s="17"/>
      <c r="K14" s="13"/>
      <c r="L14" s="26"/>
      <c r="M14" s="14"/>
    </row>
    <row r="15" spans="1:14" ht="24.95" customHeight="1" thickBot="1" x14ac:dyDescent="0.3">
      <c r="A15" s="8" t="s">
        <v>3</v>
      </c>
      <c r="B15" s="9">
        <f>IF(SUM(B3:B14)=0,"",SUM(B3:B14))</f>
        <v>24973238</v>
      </c>
      <c r="C15" s="10">
        <v>102.51</v>
      </c>
      <c r="D15" s="9">
        <f>IF(SUM(D3:D14)=0,"",SUM(D3:D14))</f>
        <v>406109485</v>
      </c>
      <c r="E15" s="11">
        <v>101.88</v>
      </c>
      <c r="F15" s="9">
        <f>SUM(F3:F14)</f>
        <v>24834017</v>
      </c>
      <c r="G15" s="10">
        <v>99.44</v>
      </c>
      <c r="H15" s="19">
        <f>SUM(H3:H14)</f>
        <v>431105083.99999994</v>
      </c>
      <c r="I15" s="11">
        <v>106.15</v>
      </c>
      <c r="J15" s="9">
        <f>IF(SUM(J3:J14)=0,"",SUM(J3:J14))</f>
        <v>16354561</v>
      </c>
      <c r="K15" s="10">
        <v>100.36</v>
      </c>
      <c r="L15" s="19">
        <f>IF(SUM(L3:L14)=0,"",SUM(L3:L14))</f>
        <v>293499288.09999996</v>
      </c>
      <c r="M15" s="11">
        <v>108.73</v>
      </c>
    </row>
    <row r="16" spans="1:14" ht="14.25" x14ac:dyDescent="0.2">
      <c r="F16" s="20"/>
    </row>
    <row r="17" spans="6:13" s="45" customFormat="1" x14ac:dyDescent="0.25">
      <c r="F17" s="46"/>
      <c r="H17" s="47"/>
      <c r="K17" s="48"/>
      <c r="M17" s="48"/>
    </row>
  </sheetData>
  <mergeCells count="3">
    <mergeCell ref="F1:I1"/>
    <mergeCell ref="J1:M1"/>
    <mergeCell ref="B1:E1"/>
  </mergeCells>
  <phoneticPr fontId="5"/>
  <pageMargins left="0.51181102362204722" right="0.43307086614173229" top="2.3622047244094491" bottom="0.98425196850393704" header="1.1023622047244095" footer="0.51181102362204722"/>
  <pageSetup paperSize="9" scale="90" orientation="landscape" horizontalDpi="200" verticalDpi="200" r:id="rId1"/>
  <headerFooter>
    <oddHeader>&amp;L
 &amp;"ＭＳ 明朝,太字"&amp;12 2023年01月～2025年08月&amp;C&amp;"ＭＳ 明朝,太字"&amp;20&amp;U国内利用航空運送事業取扱集計表（年別）&amp;R
 &amp;"ＭＳ 明朝,太字 斜体"&amp;15JAFA事務局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B16</vt:lpstr>
      <vt:lpstr>B16!Print_Titles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JAFA ユーザ07</cp:lastModifiedBy>
  <cp:lastPrinted>2025-09-26T02:10:16Z</cp:lastPrinted>
  <dcterms:created xsi:type="dcterms:W3CDTF">2010-09-01T04:17:38Z</dcterms:created>
  <dcterms:modified xsi:type="dcterms:W3CDTF">2025-09-26T02:10:23Z</dcterms:modified>
</cp:coreProperties>
</file>